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nager\Downloads\"/>
    </mc:Choice>
  </mc:AlternateContent>
  <xr:revisionPtr revIDLastSave="0" documentId="8_{3866B5C3-8D80-4EAB-A391-FE50EDEF4F2E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Crew Summary" sheetId="3" r:id="rId1"/>
    <sheet name="ABF Categories" sheetId="2" r:id="rId2"/>
    <sheet name="Main order" sheetId="1" r:id="rId3"/>
  </sheets>
  <definedNames>
    <definedName name="_xlnm._FilterDatabase" localSheetId="2" hidden="1">'Main order'!$A$5:$L$5</definedName>
  </definedNames>
  <calcPr calcId="191028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11" i="1"/>
  <c r="I11" i="1" s="1"/>
  <c r="H10" i="1"/>
  <c r="I10" i="1" s="1"/>
  <c r="H9" i="1"/>
  <c r="I9" i="1" s="1"/>
  <c r="H8" i="1"/>
  <c r="I8" i="1" s="1"/>
  <c r="H7" i="1"/>
  <c r="I7" i="1" s="1"/>
  <c r="H6" i="1"/>
  <c r="I6" i="1" l="1"/>
  <c r="I4" i="1" s="1"/>
  <c r="G4" i="1"/>
</calcChain>
</file>

<file path=xl/sharedStrings.xml><?xml version="1.0" encoding="utf-8"?>
<sst xmlns="http://schemas.openxmlformats.org/spreadsheetml/2006/main" count="58" uniqueCount="45">
  <si>
    <t>Row Labels</t>
  </si>
  <si>
    <t>Sum of  Price AUD </t>
  </si>
  <si>
    <t>Sum of USD</t>
  </si>
  <si>
    <t>(blank)</t>
  </si>
  <si>
    <r>
      <t xml:space="preserve">Right-click any cell in the </t>
    </r>
    <r>
      <rPr>
        <b/>
        <sz val="12"/>
        <color theme="1"/>
        <rFont val="Calibri"/>
        <family val="2"/>
        <scheme val="minor"/>
      </rPr>
      <t>pivot table</t>
    </r>
    <r>
      <rPr>
        <sz val="12"/>
        <color theme="1"/>
        <rFont val="Calibri"/>
        <family val="2"/>
        <scheme val="minor"/>
      </rPr>
      <t>.</t>
    </r>
  </si>
  <si>
    <r>
      <t xml:space="preserve">Click </t>
    </r>
    <r>
      <rPr>
        <b/>
        <sz val="12"/>
        <color theme="1"/>
        <rFont val="Calibri"/>
        <family val="2"/>
        <scheme val="minor"/>
      </rPr>
      <t>PivotTable</t>
    </r>
    <r>
      <rPr>
        <sz val="12"/>
        <color theme="1"/>
        <rFont val="Calibri"/>
        <family val="2"/>
        <scheme val="minor"/>
      </rPr>
      <t xml:space="preserve"> Options.</t>
    </r>
  </si>
  <si>
    <t>Grand Total</t>
  </si>
  <si>
    <r>
      <t xml:space="preserve">In the </t>
    </r>
    <r>
      <rPr>
        <b/>
        <sz val="12"/>
        <color theme="1"/>
        <rFont val="Calibri"/>
        <family val="2"/>
        <scheme val="minor"/>
      </rPr>
      <t>PivotTable</t>
    </r>
    <r>
      <rPr>
        <sz val="12"/>
        <color theme="1"/>
        <rFont val="Calibri"/>
        <family val="2"/>
        <scheme val="minor"/>
      </rPr>
      <t xml:space="preserve"> Options window, click the Data tab.</t>
    </r>
  </si>
  <si>
    <r>
      <t xml:space="preserve">In the </t>
    </r>
    <r>
      <rPr>
        <b/>
        <sz val="12"/>
        <color theme="1"/>
        <rFont val="Calibri"/>
        <family val="2"/>
        <scheme val="minor"/>
      </rPr>
      <t>PivotTable</t>
    </r>
    <r>
      <rPr>
        <sz val="12"/>
        <color theme="1"/>
        <rFont val="Calibri"/>
        <family val="2"/>
        <scheme val="minor"/>
      </rPr>
      <t xml:space="preserve"> Data section, add a check mark to </t>
    </r>
    <r>
      <rPr>
        <b/>
        <sz val="12"/>
        <color theme="1"/>
        <rFont val="Calibri"/>
        <family val="2"/>
        <scheme val="minor"/>
      </rPr>
      <t>Refresh</t>
    </r>
    <r>
      <rPr>
        <sz val="12"/>
        <color theme="1"/>
        <rFont val="Calibri"/>
        <family val="2"/>
        <scheme val="minor"/>
      </rPr>
      <t xml:space="preserve"> Data When Opening the File.</t>
    </r>
  </si>
  <si>
    <t>Click OK to close the dialog box.</t>
  </si>
  <si>
    <t>Food &amp; Beverage (non Alcoholic)-GROCERY FOOD AND FOOD SUPPLEMENTS (VITAMINS)</t>
  </si>
  <si>
    <t>COMPUTER, PHONE, ELECTRONIC DEVICES, EARPHONES, BT SPEAKER, HD, SIM CARD</t>
  </si>
  <si>
    <t>Jewellery, Artwork, Souvenir - (FRIDGE MAGNET, STUFF TOYS, BOOMERANG, SOUVENIR SHIRTS, MUG)</t>
  </si>
  <si>
    <t>OTHERS - BODY GROOMING STUFFS (HAIR/NAIL CLIPPER, PERFUMES, LOTION, SOAP, SHAMPOO, ETC.)</t>
  </si>
  <si>
    <t>OTHERS - CLOTHES/SHOES FROM RETAIL SHOPS</t>
  </si>
  <si>
    <t>OTHERS - OTHER HARDWARE STUFFS LIKE ROPE, BAGS, LUGGAGE, TOYS</t>
  </si>
  <si>
    <t>x</t>
  </si>
  <si>
    <t>LAUNDRY AND CLEANING SUPPLIES</t>
  </si>
  <si>
    <t>STATIONERY, MAILS..-</t>
  </si>
  <si>
    <t>Count of QTY</t>
  </si>
  <si>
    <t>Ships Name + IMO Number</t>
  </si>
  <si>
    <t>PORT:</t>
  </si>
  <si>
    <t xml:space="preserve">ESTIMATED DATE OF ARRIVAL: </t>
  </si>
  <si>
    <t>Ships Email</t>
  </si>
  <si>
    <t>**USD RATE</t>
  </si>
  <si>
    <t>** Exchange rate will be adjusted as of the day of delivery - See note below</t>
  </si>
  <si>
    <t>ESTIMATED DEPARTURE DATE</t>
  </si>
  <si>
    <t>Captains Name</t>
  </si>
  <si>
    <t>Crew Size</t>
  </si>
  <si>
    <t>FORM UPDATED:</t>
  </si>
  <si>
    <t>TOTAL AUD</t>
  </si>
  <si>
    <t>USD</t>
  </si>
  <si>
    <t>purchased</t>
  </si>
  <si>
    <t>ABF Categories</t>
  </si>
  <si>
    <t>Purchase order/invoice no</t>
  </si>
  <si>
    <t>CREW NAME / RANK</t>
  </si>
  <si>
    <t>Item</t>
  </si>
  <si>
    <t>PRODUCT</t>
  </si>
  <si>
    <t>Sku</t>
  </si>
  <si>
    <t>QTY</t>
  </si>
  <si>
    <t>SHOP</t>
  </si>
  <si>
    <t>Price / unit AUD</t>
  </si>
  <si>
    <t> Price AUD </t>
  </si>
  <si>
    <t>Yes/no</t>
  </si>
  <si>
    <t>TERMS AND CONDITIONS: All prices are subject to change and the exchange rate applied to the order will be based on the Mission to Seafarers Victoria Inc. exchange rate of the day.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</si>
</sst>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[$$-409]* #,##0.00_);_([$$-409]* \(#,##0.00\);_([$$-409]* &quot;-&quot;??_);_(@_)"/>
    <numFmt numFmtId="167" formatCode="\$0.00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(Body)"/>
    </font>
    <font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u val="double"/>
      <sz val="9"/>
      <color theme="1"/>
      <name val="Calibri"/>
      <family val="2"/>
      <scheme val="minor"/>
    </font>
    <font>
      <b/>
      <sz val="11"/>
      <color rgb="FF1C2337"/>
      <name val="Open Sans"/>
      <charset val="1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8"/>
      <color rgb="FFFF0000"/>
      <name val="Calibri"/>
      <family val="2"/>
    </font>
    <font>
      <sz val="11"/>
      <name val="Arial MT"/>
    </font>
    <font>
      <sz val="13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333333"/>
      <name val="Arial"/>
      <charset val="1"/>
    </font>
    <font>
      <sz val="11"/>
      <color theme="1"/>
      <name val="Calibri"/>
      <family val="2"/>
      <charset val="1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165" fontId="0" fillId="2" borderId="0" xfId="1" applyFont="1" applyFill="1"/>
    <xf numFmtId="0" fontId="0" fillId="2" borderId="1" xfId="0" applyFill="1" applyBorder="1"/>
    <xf numFmtId="0" fontId="3" fillId="2" borderId="1" xfId="0" applyFont="1" applyFill="1" applyBorder="1"/>
    <xf numFmtId="165" fontId="3" fillId="2" borderId="1" xfId="1" applyFont="1" applyFill="1" applyBorder="1" applyAlignment="1">
      <alignment horizontal="right"/>
    </xf>
    <xf numFmtId="0" fontId="2" fillId="3" borderId="0" xfId="0" applyFont="1" applyFill="1"/>
    <xf numFmtId="0" fontId="0" fillId="4" borderId="0" xfId="0" applyFill="1"/>
    <xf numFmtId="14" fontId="3" fillId="3" borderId="4" xfId="0" applyNumberFormat="1" applyFont="1" applyFill="1" applyBorder="1"/>
    <xf numFmtId="0" fontId="2" fillId="3" borderId="4" xfId="0" applyFont="1" applyFill="1" applyBorder="1"/>
    <xf numFmtId="165" fontId="6" fillId="3" borderId="4" xfId="1" applyFont="1" applyFill="1" applyBorder="1" applyAlignment="1">
      <alignment horizontal="right"/>
    </xf>
    <xf numFmtId="165" fontId="7" fillId="3" borderId="4" xfId="1" applyFont="1" applyFill="1" applyBorder="1"/>
    <xf numFmtId="0" fontId="7" fillId="3" borderId="4" xfId="0" applyFont="1" applyFill="1" applyBorder="1" applyAlignment="1">
      <alignment horizontal="right"/>
    </xf>
    <xf numFmtId="165" fontId="7" fillId="3" borderId="5" xfId="1" applyFont="1" applyFill="1" applyBorder="1"/>
    <xf numFmtId="165" fontId="7" fillId="3" borderId="4" xfId="1" applyFont="1" applyFill="1" applyBorder="1" applyAlignment="1">
      <alignment horizontal="center" textRotation="45"/>
    </xf>
    <xf numFmtId="0" fontId="3" fillId="2" borderId="6" xfId="0" applyFont="1" applyFill="1" applyBorder="1"/>
    <xf numFmtId="165" fontId="3" fillId="2" borderId="6" xfId="1" applyFont="1" applyFill="1" applyBorder="1" applyAlignment="1">
      <alignment horizontal="right"/>
    </xf>
    <xf numFmtId="165" fontId="8" fillId="3" borderId="4" xfId="1" applyFont="1" applyFill="1" applyBorder="1" applyAlignment="1">
      <alignment horizontal="center" textRotation="45" wrapText="1"/>
    </xf>
    <xf numFmtId="0" fontId="2" fillId="4" borderId="7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3" fillId="3" borderId="8" xfId="0" applyNumberFormat="1" applyFont="1" applyFill="1" applyBorder="1"/>
    <xf numFmtId="0" fontId="4" fillId="5" borderId="9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9" fillId="6" borderId="1" xfId="0" applyFont="1" applyFill="1" applyBorder="1" applyAlignment="1">
      <alignment wrapText="1"/>
    </xf>
    <xf numFmtId="0" fontId="2" fillId="4" borderId="7" xfId="0" applyFont="1" applyFill="1" applyBorder="1" applyAlignment="1">
      <alignment horizontal="right"/>
    </xf>
    <xf numFmtId="165" fontId="2" fillId="4" borderId="7" xfId="1" applyFont="1" applyFill="1" applyBorder="1"/>
    <xf numFmtId="165" fontId="2" fillId="4" borderId="10" xfId="1" applyFont="1" applyFill="1" applyBorder="1" applyAlignment="1">
      <alignment horizontal="right"/>
    </xf>
    <xf numFmtId="165" fontId="2" fillId="4" borderId="7" xfId="1" applyFont="1" applyFill="1" applyBorder="1" applyAlignment="1">
      <alignment horizontal="center" textRotation="45"/>
    </xf>
    <xf numFmtId="165" fontId="7" fillId="3" borderId="11" xfId="1" applyFont="1" applyFill="1" applyBorder="1" applyAlignment="1">
      <alignment horizontal="center" textRotation="45"/>
    </xf>
    <xf numFmtId="165" fontId="8" fillId="3" borderId="11" xfId="1" applyFont="1" applyFill="1" applyBorder="1" applyAlignment="1">
      <alignment horizontal="center" textRotation="45" wrapText="1"/>
    </xf>
    <xf numFmtId="165" fontId="2" fillId="4" borderId="7" xfId="1" applyFont="1" applyFill="1" applyBorder="1" applyAlignment="1">
      <alignment horizontal="right"/>
    </xf>
    <xf numFmtId="0" fontId="2" fillId="3" borderId="12" xfId="0" applyFont="1" applyFill="1" applyBorder="1"/>
    <xf numFmtId="0" fontId="5" fillId="2" borderId="13" xfId="0" applyFont="1" applyFill="1" applyBorder="1"/>
    <xf numFmtId="0" fontId="11" fillId="0" borderId="13" xfId="0" applyFont="1" applyBorder="1" applyAlignment="1">
      <alignment wrapText="1"/>
    </xf>
    <xf numFmtId="0" fontId="0" fillId="2" borderId="13" xfId="0" applyFill="1" applyBorder="1"/>
    <xf numFmtId="165" fontId="0" fillId="0" borderId="13" xfId="1" applyFont="1" applyBorder="1"/>
    <xf numFmtId="166" fontId="11" fillId="0" borderId="13" xfId="0" applyNumberFormat="1" applyFont="1" applyBorder="1" applyAlignment="1">
      <alignment wrapText="1"/>
    </xf>
    <xf numFmtId="165" fontId="5" fillId="2" borderId="13" xfId="1" applyFont="1" applyFill="1" applyBorder="1"/>
    <xf numFmtId="0" fontId="0" fillId="2" borderId="3" xfId="0" applyFill="1" applyBorder="1"/>
    <xf numFmtId="2" fontId="3" fillId="6" borderId="6" xfId="1" applyNumberFormat="1" applyFont="1" applyFill="1" applyBorder="1"/>
    <xf numFmtId="0" fontId="12" fillId="2" borderId="13" xfId="0" applyFont="1" applyFill="1" applyBorder="1"/>
    <xf numFmtId="0" fontId="13" fillId="2" borderId="13" xfId="0" applyFont="1" applyFill="1" applyBorder="1"/>
    <xf numFmtId="0" fontId="14" fillId="0" borderId="13" xfId="0" applyFont="1" applyBorder="1" applyAlignment="1">
      <alignment wrapText="1"/>
    </xf>
    <xf numFmtId="166" fontId="14" fillId="0" borderId="13" xfId="0" applyNumberFormat="1" applyFont="1" applyBorder="1" applyAlignment="1">
      <alignment wrapText="1"/>
    </xf>
    <xf numFmtId="165" fontId="12" fillId="2" borderId="13" xfId="1" applyFont="1" applyFill="1" applyBorder="1"/>
    <xf numFmtId="0" fontId="13" fillId="2" borderId="0" xfId="0" applyFont="1" applyFill="1"/>
    <xf numFmtId="0" fontId="13" fillId="2" borderId="3" xfId="0" applyFont="1" applyFill="1" applyBorder="1"/>
    <xf numFmtId="0" fontId="13" fillId="2" borderId="1" xfId="0" applyFont="1" applyFill="1" applyBorder="1"/>
    <xf numFmtId="0" fontId="10" fillId="6" borderId="1" xfId="2" applyFill="1" applyBorder="1" applyAlignment="1">
      <alignment wrapText="1"/>
    </xf>
    <xf numFmtId="14" fontId="2" fillId="2" borderId="14" xfId="0" applyNumberFormat="1" applyFont="1" applyFill="1" applyBorder="1"/>
    <xf numFmtId="0" fontId="2" fillId="3" borderId="19" xfId="0" applyFont="1" applyFill="1" applyBorder="1"/>
    <xf numFmtId="0" fontId="2" fillId="4" borderId="7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left" vertical="top" wrapText="1"/>
    </xf>
    <xf numFmtId="164" fontId="13" fillId="0" borderId="13" xfId="1" applyNumberFormat="1" applyFont="1" applyBorder="1"/>
    <xf numFmtId="167" fontId="17" fillId="0" borderId="13" xfId="0" applyNumberFormat="1" applyFont="1" applyBorder="1" applyAlignment="1">
      <alignment vertical="center" shrinkToFit="1"/>
    </xf>
    <xf numFmtId="0" fontId="16" fillId="0" borderId="1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top" wrapText="1"/>
    </xf>
    <xf numFmtId="165" fontId="3" fillId="6" borderId="2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19" fillId="0" borderId="0" xfId="0" applyFont="1"/>
    <xf numFmtId="165" fontId="0" fillId="2" borderId="7" xfId="1" applyFont="1" applyFill="1" applyBorder="1"/>
    <xf numFmtId="0" fontId="2" fillId="2" borderId="10" xfId="0" applyFont="1" applyFill="1" applyBorder="1" applyAlignment="1">
      <alignment horizontal="left"/>
    </xf>
    <xf numFmtId="14" fontId="2" fillId="2" borderId="26" xfId="0" applyNumberFormat="1" applyFont="1" applyFill="1" applyBorder="1"/>
    <xf numFmtId="0" fontId="21" fillId="2" borderId="0" xfId="0" applyFont="1" applyFill="1"/>
    <xf numFmtId="165" fontId="21" fillId="2" borderId="0" xfId="1" applyFont="1" applyFill="1"/>
    <xf numFmtId="0" fontId="22" fillId="0" borderId="0" xfId="0" applyFont="1"/>
    <xf numFmtId="0" fontId="20" fillId="0" borderId="13" xfId="0" applyFont="1" applyBorder="1" applyAlignment="1">
      <alignment wrapText="1"/>
    </xf>
    <xf numFmtId="0" fontId="2" fillId="2" borderId="2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165" fontId="9" fillId="6" borderId="2" xfId="1" applyFont="1" applyFill="1" applyBorder="1" applyAlignment="1">
      <alignment horizontal="center" wrapText="1"/>
    </xf>
    <xf numFmtId="165" fontId="9" fillId="6" borderId="20" xfId="1" applyFont="1" applyFill="1" applyBorder="1" applyAlignment="1">
      <alignment horizontal="center" wrapText="1"/>
    </xf>
    <xf numFmtId="165" fontId="9" fillId="6" borderId="21" xfId="1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right" wrapText="1"/>
    </xf>
    <xf numFmtId="0" fontId="3" fillId="2" borderId="23" xfId="0" applyFont="1" applyFill="1" applyBorder="1" applyAlignment="1">
      <alignment horizontal="right" wrapText="1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18" fillId="2" borderId="24" xfId="0" applyFont="1" applyFill="1" applyBorder="1" applyAlignment="1">
      <alignment horizontal="right" vertical="center" wrapText="1"/>
    </xf>
    <xf numFmtId="0" fontId="18" fillId="2" borderId="25" xfId="0" applyFont="1" applyFill="1" applyBorder="1" applyAlignment="1">
      <alignment horizontal="righ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388.88472696759" createdVersion="7" refreshedVersion="7" minRefreshableVersion="3" recordCount="46" xr:uid="{E492074D-EFE4-4DA8-9985-5F0B3AB9E550}">
  <cacheSource type="worksheet">
    <worksheetSource ref="A5:L111" sheet="Main order"/>
  </cacheSource>
  <cacheFields count="12">
    <cacheField name="CREW NAME / RANK" numFmtId="0">
      <sharedItems containsNonDate="0" containsString="0" containsBlank="1" count="1">
        <m/>
      </sharedItems>
    </cacheField>
    <cacheField name="Item" numFmtId="0">
      <sharedItems containsNonDate="0" containsString="0" containsBlank="1"/>
    </cacheField>
    <cacheField name="PRODUCT" numFmtId="0">
      <sharedItems containsNonDate="0" containsString="0" containsBlank="1" count="1">
        <m/>
      </sharedItems>
    </cacheField>
    <cacheField name="Sku" numFmtId="0">
      <sharedItems containsNonDate="0" containsString="0" containsBlank="1"/>
    </cacheField>
    <cacheField name="QTY" numFmtId="0">
      <sharedItems containsNonDate="0" containsString="0" containsBlank="1"/>
    </cacheField>
    <cacheField name="SHOP" numFmtId="0">
      <sharedItems containsNonDate="0" containsString="0" containsBlank="1"/>
    </cacheField>
    <cacheField name="Price / unit AUD" numFmtId="0">
      <sharedItems containsNonDate="0" containsString="0" containsBlank="1"/>
    </cacheField>
    <cacheField name=" Price AUD " numFmtId="0">
      <sharedItems containsString="0" containsBlank="1" containsNumber="1" containsInteger="1" minValue="0" maxValue="0"/>
    </cacheField>
    <cacheField name="USD" numFmtId="165">
      <sharedItems containsString="0" containsBlank="1" containsNumber="1" containsInteger="1" minValue="0" maxValue="0"/>
    </cacheField>
    <cacheField name="Yes/no" numFmtId="0">
      <sharedItems containsNonDate="0" containsString="0" containsBlank="1"/>
    </cacheField>
    <cacheField name="ABF Categories" numFmtId="0">
      <sharedItems containsNonDate="0" containsString="0" containsBlank="1"/>
    </cacheField>
    <cacheField name="Purchase order/invoice n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388.884912152775" createdVersion="7" refreshedVersion="7" minRefreshableVersion="3" recordCount="46" xr:uid="{61CEA781-9017-40E0-B67F-00BBCAA56E17}">
  <cacheSource type="worksheet">
    <worksheetSource ref="A5:K111" sheet="Main order"/>
  </cacheSource>
  <cacheFields count="11">
    <cacheField name="CREW NAME / RANK" numFmtId="0">
      <sharedItems containsNonDate="0" containsString="0" containsBlank="1"/>
    </cacheField>
    <cacheField name="Item" numFmtId="0">
      <sharedItems containsNonDate="0" containsString="0" containsBlank="1"/>
    </cacheField>
    <cacheField name="PRODUCT" numFmtId="0">
      <sharedItems containsNonDate="0" containsString="0" containsBlank="1"/>
    </cacheField>
    <cacheField name="Sku" numFmtId="0">
      <sharedItems containsNonDate="0" containsString="0" containsBlank="1"/>
    </cacheField>
    <cacheField name="QTY" numFmtId="0">
      <sharedItems containsNonDate="0" containsString="0" containsBlank="1"/>
    </cacheField>
    <cacheField name="SHOP" numFmtId="0">
      <sharedItems containsNonDate="0" containsString="0" containsBlank="1"/>
    </cacheField>
    <cacheField name="Price / unit AUD" numFmtId="0">
      <sharedItems containsNonDate="0" containsString="0" containsBlank="1"/>
    </cacheField>
    <cacheField name=" Price AUD " numFmtId="0">
      <sharedItems containsString="0" containsBlank="1" containsNumber="1" containsInteger="1" minValue="0" maxValue="0"/>
    </cacheField>
    <cacheField name="USD" numFmtId="165">
      <sharedItems containsString="0" containsBlank="1" containsNumber="1" containsInteger="1" minValue="0" maxValue="0"/>
    </cacheField>
    <cacheField name="Yes/no" numFmtId="0">
      <sharedItems containsNonDate="0" containsString="0" containsBlank="1"/>
    </cacheField>
    <cacheField name="ABF Categories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n v="0"/>
    <n v="0"/>
    <m/>
    <m/>
    <m/>
  </r>
  <r>
    <x v="0"/>
    <m/>
    <x v="0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n v="0"/>
    <n v="0"/>
    <m/>
    <x v="0"/>
  </r>
  <r>
    <m/>
    <m/>
    <m/>
    <m/>
    <m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5BFE9E-3011-4ED1-B844-49C82F072A47}" name="PivotTable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C4" firstHeaderRow="0" firstDataRow="1" firstDataCol="1"/>
  <pivotFields count="12">
    <pivotField axis="axisRow" showAll="0">
      <items count="2">
        <item x="0"/>
        <item t="default"/>
      </items>
    </pivotField>
    <pivotField showAll="0"/>
    <pivotField axis="axisRow" showAll="0" sortType="ascending">
      <items count="2"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2">
    <field x="0"/>
    <field x="2"/>
  </rowFields>
  <rowItems count="3">
    <i>
      <x/>
    </i>
    <i r="1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 Price AUD " fld="7" baseField="0" baseItem="0"/>
    <dataField name="Sum of USD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5CE32D-03F7-4A7A-950A-4B618E5BF58C}" name="PivotTable9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I12:K14" firstHeaderRow="0" firstDataRow="1" firstDataCol="1"/>
  <pivotFields count="11"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axis="axisRow" showAll="0">
      <items count="2">
        <item x="0"/>
        <item t="default"/>
      </items>
    </pivotField>
  </pivotFields>
  <rowFields count="1">
    <field x="1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QTY" fld="4" subtotal="count" baseField="0" baseItem="0"/>
    <dataField name="Sum of  Price AUD 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8A50-BE0B-4881-8012-4F313EE07E84}">
  <dimension ref="A1:F6"/>
  <sheetViews>
    <sheetView workbookViewId="0">
      <selection activeCell="B4" sqref="B4"/>
    </sheetView>
  </sheetViews>
  <sheetFormatPr defaultColWidth="8.875" defaultRowHeight="15.75"/>
  <cols>
    <col min="1" max="1" width="13.375" bestFit="1" customWidth="1"/>
    <col min="2" max="2" width="17.25" bestFit="1" customWidth="1"/>
    <col min="3" max="3" width="11" bestFit="1" customWidth="1"/>
  </cols>
  <sheetData>
    <row r="1" spans="1:6">
      <c r="A1" s="19" t="s">
        <v>0</v>
      </c>
      <c r="B1" t="s">
        <v>1</v>
      </c>
      <c r="C1" t="s">
        <v>2</v>
      </c>
    </row>
    <row r="2" spans="1:6">
      <c r="A2" s="20" t="s">
        <v>3</v>
      </c>
      <c r="B2">
        <v>0</v>
      </c>
      <c r="C2">
        <v>0</v>
      </c>
      <c r="F2" t="s">
        <v>4</v>
      </c>
    </row>
    <row r="3" spans="1:6">
      <c r="A3" s="21" t="s">
        <v>3</v>
      </c>
      <c r="B3">
        <v>0</v>
      </c>
      <c r="C3">
        <v>0</v>
      </c>
      <c r="F3" t="s">
        <v>5</v>
      </c>
    </row>
    <row r="4" spans="1:6">
      <c r="A4" s="20" t="s">
        <v>6</v>
      </c>
      <c r="B4">
        <v>0</v>
      </c>
      <c r="C4">
        <v>0</v>
      </c>
      <c r="F4" t="s">
        <v>7</v>
      </c>
    </row>
    <row r="5" spans="1:6">
      <c r="F5" t="s">
        <v>8</v>
      </c>
    </row>
    <row r="6" spans="1:6">
      <c r="F6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CF4D-69A2-461C-BCB3-557D79C91A68}">
  <sheetPr>
    <pageSetUpPr fitToPage="1"/>
  </sheetPr>
  <dimension ref="A1:K18"/>
  <sheetViews>
    <sheetView workbookViewId="0">
      <selection activeCell="I12" sqref="I12"/>
    </sheetView>
  </sheetViews>
  <sheetFormatPr defaultColWidth="8.875" defaultRowHeight="15.75"/>
  <cols>
    <col min="1" max="1" width="5.625" customWidth="1"/>
    <col min="9" max="9" width="13.375" bestFit="1" customWidth="1"/>
    <col min="10" max="10" width="12.25" bestFit="1" customWidth="1"/>
    <col min="11" max="12" width="17.25" bestFit="1" customWidth="1"/>
    <col min="13" max="13" width="11.125" bestFit="1" customWidth="1"/>
  </cols>
  <sheetData>
    <row r="1" spans="1:11">
      <c r="A1">
        <v>1</v>
      </c>
      <c r="B1" t="s">
        <v>10</v>
      </c>
    </row>
    <row r="2" spans="1:11">
      <c r="A2">
        <v>2</v>
      </c>
      <c r="B2" t="s">
        <v>11</v>
      </c>
    </row>
    <row r="3" spans="1:11">
      <c r="A3">
        <v>3</v>
      </c>
      <c r="B3" t="s">
        <v>12</v>
      </c>
    </row>
    <row r="4" spans="1:11">
      <c r="A4">
        <v>4</v>
      </c>
      <c r="B4" t="s">
        <v>13</v>
      </c>
    </row>
    <row r="5" spans="1:11">
      <c r="A5">
        <v>5</v>
      </c>
      <c r="B5" t="s">
        <v>14</v>
      </c>
    </row>
    <row r="6" spans="1:11">
      <c r="A6">
        <v>6</v>
      </c>
      <c r="B6" t="s">
        <v>15</v>
      </c>
    </row>
    <row r="7" spans="1:11">
      <c r="A7">
        <v>7</v>
      </c>
      <c r="B7" t="s">
        <v>16</v>
      </c>
    </row>
    <row r="8" spans="1:11">
      <c r="A8">
        <v>8</v>
      </c>
      <c r="B8" t="s">
        <v>17</v>
      </c>
    </row>
    <row r="9" spans="1:11">
      <c r="A9">
        <v>9</v>
      </c>
      <c r="B9" t="s">
        <v>18</v>
      </c>
    </row>
    <row r="12" spans="1:11">
      <c r="I12" s="19" t="s">
        <v>0</v>
      </c>
      <c r="J12" t="s">
        <v>19</v>
      </c>
      <c r="K12" t="s">
        <v>1</v>
      </c>
    </row>
    <row r="13" spans="1:11">
      <c r="I13" s="20" t="s">
        <v>3</v>
      </c>
      <c r="K13">
        <v>0</v>
      </c>
    </row>
    <row r="14" spans="1:11">
      <c r="B14" t="s">
        <v>4</v>
      </c>
      <c r="I14" s="20" t="s">
        <v>6</v>
      </c>
      <c r="K14">
        <v>0</v>
      </c>
    </row>
    <row r="15" spans="1:11">
      <c r="B15" t="s">
        <v>5</v>
      </c>
    </row>
    <row r="16" spans="1:11">
      <c r="B16" t="s">
        <v>7</v>
      </c>
    </row>
    <row r="17" spans="2:2">
      <c r="B17" t="s">
        <v>8</v>
      </c>
    </row>
    <row r="18" spans="2:2">
      <c r="B18" t="s">
        <v>9</v>
      </c>
    </row>
  </sheetData>
  <pageMargins left="0.7" right="0.7" top="0.75" bottom="0.75" header="0.3" footer="0.3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T52"/>
  <sheetViews>
    <sheetView tabSelected="1" workbookViewId="0">
      <pane ySplit="5" topLeftCell="A6" activePane="bottomLeft" state="frozen"/>
      <selection pane="bottomLeft" activeCell="A4" sqref="A4"/>
    </sheetView>
  </sheetViews>
  <sheetFormatPr defaultColWidth="11" defaultRowHeight="15.75"/>
  <cols>
    <col min="1" max="1" width="18.125" style="1" customWidth="1"/>
    <col min="2" max="2" width="4.375" style="1" customWidth="1"/>
    <col min="3" max="3" width="50.875" style="1" customWidth="1"/>
    <col min="4" max="4" width="11" style="1" customWidth="1"/>
    <col min="5" max="5" width="4" style="1" bestFit="1" customWidth="1"/>
    <col min="6" max="6" width="17.5" style="1" bestFit="1" customWidth="1"/>
    <col min="7" max="9" width="10.875" style="2"/>
    <col min="10" max="10" width="10.875" style="1" bestFit="1" customWidth="1"/>
    <col min="11" max="12" width="10.875" style="1" customWidth="1"/>
    <col min="13" max="16384" width="11" style="1"/>
  </cols>
  <sheetData>
    <row r="1" spans="1:384" ht="36" customHeight="1">
      <c r="A1" s="71" t="s">
        <v>20</v>
      </c>
      <c r="B1" s="72"/>
      <c r="C1" s="63"/>
      <c r="D1" s="24"/>
      <c r="E1" s="3"/>
      <c r="F1" s="62" t="s">
        <v>21</v>
      </c>
      <c r="G1" s="77"/>
      <c r="H1" s="78"/>
      <c r="I1" s="79"/>
      <c r="J1" s="80" t="s">
        <v>22</v>
      </c>
      <c r="K1" s="81"/>
      <c r="L1" s="51"/>
    </row>
    <row r="2" spans="1:384" ht="46.5" customHeight="1">
      <c r="A2" s="73" t="s">
        <v>23</v>
      </c>
      <c r="B2" s="74"/>
      <c r="C2" s="50"/>
      <c r="D2" s="24"/>
      <c r="E2" s="4"/>
      <c r="F2" s="5" t="s">
        <v>24</v>
      </c>
      <c r="G2" s="61">
        <v>1.17</v>
      </c>
      <c r="H2" s="82" t="s">
        <v>25</v>
      </c>
      <c r="I2" s="83"/>
      <c r="J2" s="82" t="s">
        <v>26</v>
      </c>
      <c r="K2" s="83"/>
      <c r="L2" s="70"/>
    </row>
    <row r="3" spans="1:384" ht="35.1" customHeight="1">
      <c r="A3" s="75" t="s">
        <v>27</v>
      </c>
      <c r="B3" s="76"/>
      <c r="C3" s="25"/>
      <c r="D3" s="23"/>
      <c r="E3" s="15"/>
      <c r="F3" s="16" t="s">
        <v>28</v>
      </c>
      <c r="G3" s="41"/>
      <c r="H3" s="64"/>
      <c r="I3" s="65"/>
      <c r="J3" s="84" t="s">
        <v>29</v>
      </c>
      <c r="K3" s="85"/>
      <c r="L3" s="66"/>
    </row>
    <row r="4" spans="1:384" s="6" customFormat="1" ht="33.950000000000003" customHeight="1">
      <c r="A4" s="52"/>
      <c r="B4" s="33"/>
      <c r="C4" s="22"/>
      <c r="D4" s="8"/>
      <c r="E4" s="9"/>
      <c r="F4" s="10" t="s">
        <v>30</v>
      </c>
      <c r="G4" s="11">
        <f>SUM(H6:H111)</f>
        <v>0</v>
      </c>
      <c r="H4" s="12" t="s">
        <v>31</v>
      </c>
      <c r="I4" s="13">
        <f>SUM(I6:I111)</f>
        <v>0</v>
      </c>
      <c r="J4" s="14" t="s">
        <v>32</v>
      </c>
      <c r="K4" s="14" t="s">
        <v>33</v>
      </c>
      <c r="L4" s="17" t="s">
        <v>34</v>
      </c>
    </row>
    <row r="5" spans="1:384" s="7" customFormat="1" ht="39" customHeight="1">
      <c r="A5" s="53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26" t="s">
        <v>40</v>
      </c>
      <c r="G5" s="32" t="s">
        <v>41</v>
      </c>
      <c r="H5" s="27" t="s">
        <v>42</v>
      </c>
      <c r="I5" s="28" t="s">
        <v>31</v>
      </c>
      <c r="J5" s="29" t="s">
        <v>43</v>
      </c>
      <c r="K5" s="30" t="s">
        <v>33</v>
      </c>
      <c r="L5" s="31" t="s">
        <v>34</v>
      </c>
    </row>
    <row r="6" spans="1:384" s="49" customFormat="1" ht="21.75" customHeight="1">
      <c r="A6" s="54"/>
      <c r="B6" s="42"/>
      <c r="C6" s="55"/>
      <c r="D6" s="43"/>
      <c r="E6" s="44"/>
      <c r="F6" s="42"/>
      <c r="G6" s="56"/>
      <c r="H6" s="45">
        <f>G6*E6</f>
        <v>0</v>
      </c>
      <c r="I6" s="46">
        <f>H6/$G$2</f>
        <v>0</v>
      </c>
      <c r="J6" s="42"/>
      <c r="K6" s="42"/>
      <c r="L6" s="42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8"/>
    </row>
    <row r="7" spans="1:384" s="3" customFormat="1" ht="21.75" customHeight="1">
      <c r="A7" s="34"/>
      <c r="B7" s="34"/>
      <c r="C7" s="55"/>
      <c r="D7" s="36"/>
      <c r="E7" s="35"/>
      <c r="F7" s="34"/>
      <c r="G7" s="57"/>
      <c r="H7" s="38">
        <f t="shared" ref="H7:H11" si="0">G7*E7</f>
        <v>0</v>
      </c>
      <c r="I7" s="39">
        <f t="shared" ref="I7:I11" si="1">H7/$G$2</f>
        <v>0</v>
      </c>
      <c r="J7" s="34"/>
      <c r="K7" s="34"/>
      <c r="L7" s="3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40"/>
    </row>
    <row r="8" spans="1:384" s="3" customFormat="1" ht="21.75" customHeight="1">
      <c r="A8" s="34"/>
      <c r="B8" s="34"/>
      <c r="C8" s="58"/>
      <c r="D8" s="36"/>
      <c r="E8" s="35"/>
      <c r="F8" s="34"/>
      <c r="G8" s="37"/>
      <c r="H8" s="38">
        <f t="shared" si="0"/>
        <v>0</v>
      </c>
      <c r="I8" s="39">
        <f t="shared" si="1"/>
        <v>0</v>
      </c>
      <c r="J8" s="34"/>
      <c r="K8" s="34"/>
      <c r="L8" s="3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40"/>
    </row>
    <row r="9" spans="1:384" s="3" customFormat="1" ht="21.75" customHeight="1">
      <c r="A9" s="34"/>
      <c r="B9" s="34"/>
      <c r="C9" s="59"/>
      <c r="D9" s="36"/>
      <c r="E9" s="35"/>
      <c r="F9" s="34"/>
      <c r="G9" s="37"/>
      <c r="H9" s="38">
        <f t="shared" si="0"/>
        <v>0</v>
      </c>
      <c r="I9" s="39">
        <f t="shared" si="1"/>
        <v>0</v>
      </c>
      <c r="J9" s="34"/>
      <c r="K9" s="34"/>
      <c r="L9" s="3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40"/>
    </row>
    <row r="10" spans="1:384" s="3" customFormat="1" ht="21.75" customHeight="1">
      <c r="A10" s="34"/>
      <c r="B10" s="34"/>
      <c r="C10" s="60"/>
      <c r="D10" s="36"/>
      <c r="E10" s="35"/>
      <c r="F10" s="34"/>
      <c r="G10" s="37"/>
      <c r="H10" s="38">
        <f t="shared" si="0"/>
        <v>0</v>
      </c>
      <c r="I10" s="39">
        <f t="shared" si="1"/>
        <v>0</v>
      </c>
      <c r="J10" s="34"/>
      <c r="K10" s="34"/>
      <c r="L10" s="3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40"/>
    </row>
    <row r="11" spans="1:384" s="3" customFormat="1" ht="21.75" customHeight="1">
      <c r="A11" s="34"/>
      <c r="B11" s="34"/>
      <c r="C11" s="35"/>
      <c r="D11" s="36"/>
      <c r="E11" s="35"/>
      <c r="F11" s="34"/>
      <c r="G11" s="37"/>
      <c r="H11" s="38">
        <f t="shared" si="0"/>
        <v>0</v>
      </c>
      <c r="I11" s="39">
        <f t="shared" si="1"/>
        <v>0</v>
      </c>
      <c r="J11" s="34"/>
      <c r="K11" s="34"/>
      <c r="L11" s="3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40"/>
    </row>
    <row r="12" spans="1:384" ht="21.75" customHeight="1">
      <c r="A12" s="34"/>
      <c r="B12" s="34"/>
      <c r="C12" s="35"/>
      <c r="D12" s="36"/>
      <c r="E12" s="35"/>
      <c r="F12" s="34"/>
      <c r="G12" s="37"/>
      <c r="H12" s="38">
        <f t="shared" ref="H12:H50" si="2">G12*E12</f>
        <v>0</v>
      </c>
      <c r="I12" s="39">
        <f t="shared" ref="I12:I50" si="3">H12/$G$2</f>
        <v>0</v>
      </c>
      <c r="J12" s="34"/>
      <c r="K12" s="34"/>
      <c r="L12" s="34"/>
    </row>
    <row r="13" spans="1:384" ht="21.75" customHeight="1">
      <c r="A13" s="34"/>
      <c r="B13" s="34"/>
      <c r="C13" s="35"/>
      <c r="D13" s="36"/>
      <c r="E13" s="35"/>
      <c r="F13" s="34"/>
      <c r="G13" s="37"/>
      <c r="H13" s="38">
        <f t="shared" si="2"/>
        <v>0</v>
      </c>
      <c r="I13" s="39">
        <f t="shared" si="3"/>
        <v>0</v>
      </c>
      <c r="J13" s="34"/>
      <c r="K13" s="34"/>
      <c r="L13" s="34"/>
    </row>
    <row r="14" spans="1:384" ht="21.75" customHeight="1">
      <c r="A14" s="34"/>
      <c r="B14" s="34"/>
      <c r="C14" s="35"/>
      <c r="D14" s="36"/>
      <c r="E14" s="35"/>
      <c r="F14" s="34"/>
      <c r="G14" s="37"/>
      <c r="H14" s="38">
        <f t="shared" si="2"/>
        <v>0</v>
      </c>
      <c r="I14" s="39">
        <f t="shared" si="3"/>
        <v>0</v>
      </c>
      <c r="J14" s="34"/>
      <c r="K14" s="34"/>
      <c r="L14" s="34"/>
    </row>
    <row r="15" spans="1:384" ht="21.75" customHeight="1">
      <c r="A15" s="34"/>
      <c r="B15" s="34"/>
      <c r="C15" s="35"/>
      <c r="D15" s="36"/>
      <c r="E15" s="35"/>
      <c r="F15" s="34"/>
      <c r="G15" s="37"/>
      <c r="H15" s="38">
        <f t="shared" si="2"/>
        <v>0</v>
      </c>
      <c r="I15" s="39">
        <f t="shared" si="3"/>
        <v>0</v>
      </c>
      <c r="J15" s="34"/>
      <c r="K15" s="34"/>
      <c r="L15" s="34"/>
    </row>
    <row r="16" spans="1:384" ht="21.75" customHeight="1">
      <c r="A16" s="34"/>
      <c r="B16" s="34"/>
      <c r="C16" s="35"/>
      <c r="D16" s="36"/>
      <c r="E16" s="35"/>
      <c r="F16" s="34"/>
      <c r="G16" s="37"/>
      <c r="H16" s="38">
        <f t="shared" si="2"/>
        <v>0</v>
      </c>
      <c r="I16" s="39">
        <f t="shared" si="3"/>
        <v>0</v>
      </c>
      <c r="J16" s="34"/>
      <c r="K16" s="34"/>
      <c r="L16" s="34"/>
    </row>
    <row r="17" spans="1:12" ht="21.75" customHeight="1">
      <c r="A17" s="34"/>
      <c r="B17" s="34"/>
      <c r="C17" s="35"/>
      <c r="D17" s="36"/>
      <c r="E17" s="35"/>
      <c r="F17" s="34"/>
      <c r="G17" s="37"/>
      <c r="H17" s="38">
        <f t="shared" si="2"/>
        <v>0</v>
      </c>
      <c r="I17" s="39">
        <f t="shared" si="3"/>
        <v>0</v>
      </c>
      <c r="J17" s="34"/>
      <c r="K17" s="34"/>
      <c r="L17" s="34"/>
    </row>
    <row r="18" spans="1:12" ht="21.75" customHeight="1">
      <c r="A18" s="34"/>
      <c r="B18" s="34"/>
      <c r="C18" s="35"/>
      <c r="D18" s="36"/>
      <c r="E18" s="35"/>
      <c r="F18" s="34"/>
      <c r="G18" s="37"/>
      <c r="H18" s="38">
        <f t="shared" si="2"/>
        <v>0</v>
      </c>
      <c r="I18" s="39">
        <f t="shared" si="3"/>
        <v>0</v>
      </c>
      <c r="J18" s="34"/>
      <c r="K18" s="34"/>
      <c r="L18" s="34"/>
    </row>
    <row r="19" spans="1:12" ht="21.75" customHeight="1">
      <c r="A19" s="34"/>
      <c r="B19" s="34"/>
      <c r="C19" s="35"/>
      <c r="D19" s="36"/>
      <c r="E19" s="35"/>
      <c r="F19" s="34"/>
      <c r="G19" s="37"/>
      <c r="H19" s="38">
        <f t="shared" si="2"/>
        <v>0</v>
      </c>
      <c r="I19" s="39">
        <f t="shared" si="3"/>
        <v>0</v>
      </c>
      <c r="J19" s="34"/>
      <c r="K19" s="34"/>
      <c r="L19" s="34"/>
    </row>
    <row r="20" spans="1:12" ht="21.75" customHeight="1">
      <c r="A20" s="34"/>
      <c r="B20" s="34"/>
      <c r="C20" s="35"/>
      <c r="D20" s="36"/>
      <c r="E20" s="35"/>
      <c r="F20" s="34"/>
      <c r="G20" s="37"/>
      <c r="H20" s="38">
        <f t="shared" si="2"/>
        <v>0</v>
      </c>
      <c r="I20" s="39">
        <f t="shared" si="3"/>
        <v>0</v>
      </c>
      <c r="J20" s="34"/>
      <c r="K20" s="34"/>
      <c r="L20" s="34"/>
    </row>
    <row r="21" spans="1:12" ht="21.75" customHeight="1">
      <c r="A21" s="34"/>
      <c r="B21" s="34"/>
      <c r="C21" s="35"/>
      <c r="D21" s="36"/>
      <c r="E21" s="35"/>
      <c r="F21" s="34"/>
      <c r="G21" s="37"/>
      <c r="H21" s="38">
        <f t="shared" si="2"/>
        <v>0</v>
      </c>
      <c r="I21" s="39">
        <f t="shared" si="3"/>
        <v>0</v>
      </c>
      <c r="J21" s="34"/>
      <c r="K21" s="34"/>
      <c r="L21" s="34"/>
    </row>
    <row r="22" spans="1:12" ht="21.75" customHeight="1">
      <c r="A22" s="34"/>
      <c r="B22" s="34"/>
      <c r="C22" s="35"/>
      <c r="D22" s="36"/>
      <c r="E22" s="35"/>
      <c r="F22" s="34"/>
      <c r="G22" s="37"/>
      <c r="H22" s="38">
        <f t="shared" si="2"/>
        <v>0</v>
      </c>
      <c r="I22" s="39">
        <f t="shared" si="3"/>
        <v>0</v>
      </c>
      <c r="J22" s="34"/>
      <c r="K22" s="34"/>
      <c r="L22" s="34"/>
    </row>
    <row r="23" spans="1:12" ht="21.75" customHeight="1">
      <c r="A23" s="34"/>
      <c r="B23" s="34"/>
      <c r="C23" s="35"/>
      <c r="D23" s="36"/>
      <c r="E23" s="35"/>
      <c r="F23" s="34"/>
      <c r="G23" s="37"/>
      <c r="H23" s="38">
        <f t="shared" si="2"/>
        <v>0</v>
      </c>
      <c r="I23" s="39">
        <f t="shared" si="3"/>
        <v>0</v>
      </c>
      <c r="J23" s="34"/>
      <c r="K23" s="34"/>
      <c r="L23" s="34"/>
    </row>
    <row r="24" spans="1:12" ht="21.75" customHeight="1">
      <c r="A24" s="34"/>
      <c r="B24" s="34"/>
      <c r="C24" s="35"/>
      <c r="D24" s="36"/>
      <c r="E24" s="35"/>
      <c r="F24" s="34"/>
      <c r="G24" s="37"/>
      <c r="H24" s="38">
        <f t="shared" si="2"/>
        <v>0</v>
      </c>
      <c r="I24" s="39">
        <f t="shared" si="3"/>
        <v>0</v>
      </c>
      <c r="J24" s="34"/>
      <c r="K24" s="34"/>
      <c r="L24" s="34"/>
    </row>
    <row r="25" spans="1:12" ht="21.75" customHeight="1">
      <c r="A25" s="34"/>
      <c r="B25" s="34"/>
      <c r="C25" s="35"/>
      <c r="D25" s="36"/>
      <c r="E25" s="35"/>
      <c r="F25" s="34"/>
      <c r="G25" s="37"/>
      <c r="H25" s="38">
        <f t="shared" si="2"/>
        <v>0</v>
      </c>
      <c r="I25" s="39">
        <f t="shared" si="3"/>
        <v>0</v>
      </c>
      <c r="J25" s="34"/>
      <c r="K25" s="34"/>
      <c r="L25" s="34"/>
    </row>
    <row r="26" spans="1:12" ht="21.75" customHeight="1">
      <c r="A26" s="34"/>
      <c r="B26" s="34"/>
      <c r="C26" s="35"/>
      <c r="D26" s="36"/>
      <c r="E26" s="35"/>
      <c r="F26" s="34"/>
      <c r="G26" s="37"/>
      <c r="H26" s="38">
        <f t="shared" si="2"/>
        <v>0</v>
      </c>
      <c r="I26" s="39">
        <f t="shared" si="3"/>
        <v>0</v>
      </c>
      <c r="J26" s="34"/>
      <c r="K26" s="34"/>
      <c r="L26" s="34"/>
    </row>
    <row r="27" spans="1:12" ht="21.75" customHeight="1">
      <c r="A27" s="34"/>
      <c r="B27" s="34"/>
      <c r="C27" s="35"/>
      <c r="D27" s="36"/>
      <c r="E27" s="35"/>
      <c r="F27" s="34"/>
      <c r="G27" s="37"/>
      <c r="H27" s="38">
        <f t="shared" si="2"/>
        <v>0</v>
      </c>
      <c r="I27" s="39">
        <f t="shared" si="3"/>
        <v>0</v>
      </c>
      <c r="J27" s="34"/>
      <c r="K27" s="34"/>
      <c r="L27" s="34"/>
    </row>
    <row r="28" spans="1:12" ht="21.75" customHeight="1">
      <c r="A28" s="34"/>
      <c r="B28" s="34"/>
      <c r="C28" s="35"/>
      <c r="D28" s="36"/>
      <c r="E28" s="35"/>
      <c r="F28" s="34"/>
      <c r="G28" s="37"/>
      <c r="H28" s="38">
        <f t="shared" si="2"/>
        <v>0</v>
      </c>
      <c r="I28" s="39">
        <f t="shared" si="3"/>
        <v>0</v>
      </c>
      <c r="J28" s="34"/>
      <c r="K28" s="34"/>
      <c r="L28" s="34"/>
    </row>
    <row r="29" spans="1:12" ht="21.75" customHeight="1">
      <c r="A29" s="34"/>
      <c r="B29" s="34"/>
      <c r="C29" s="35"/>
      <c r="D29" s="36"/>
      <c r="E29" s="35"/>
      <c r="F29" s="34"/>
      <c r="G29" s="37"/>
      <c r="H29" s="38">
        <f t="shared" si="2"/>
        <v>0</v>
      </c>
      <c r="I29" s="39">
        <f t="shared" si="3"/>
        <v>0</v>
      </c>
      <c r="J29" s="34"/>
      <c r="K29" s="34"/>
      <c r="L29" s="34"/>
    </row>
    <row r="30" spans="1:12" ht="21.75" customHeight="1">
      <c r="A30" s="34"/>
      <c r="B30" s="34"/>
      <c r="C30" s="35"/>
      <c r="D30" s="36"/>
      <c r="E30" s="35"/>
      <c r="F30" s="34"/>
      <c r="G30" s="37"/>
      <c r="H30" s="38">
        <f t="shared" si="2"/>
        <v>0</v>
      </c>
      <c r="I30" s="39">
        <f t="shared" si="3"/>
        <v>0</v>
      </c>
      <c r="J30" s="34"/>
      <c r="K30" s="34"/>
      <c r="L30" s="34"/>
    </row>
    <row r="31" spans="1:12" ht="21.75" customHeight="1">
      <c r="A31" s="34"/>
      <c r="B31" s="34"/>
      <c r="C31" s="35"/>
      <c r="D31" s="36"/>
      <c r="E31" s="35"/>
      <c r="F31" s="34"/>
      <c r="G31" s="37"/>
      <c r="H31" s="38">
        <f t="shared" si="2"/>
        <v>0</v>
      </c>
      <c r="I31" s="39">
        <f t="shared" si="3"/>
        <v>0</v>
      </c>
      <c r="J31" s="34"/>
      <c r="K31" s="34"/>
      <c r="L31" s="34"/>
    </row>
    <row r="32" spans="1:12" ht="21.75" customHeight="1">
      <c r="A32" s="34"/>
      <c r="B32" s="34"/>
      <c r="C32" s="35"/>
      <c r="D32" s="36"/>
      <c r="E32" s="35"/>
      <c r="F32" s="34"/>
      <c r="G32" s="37"/>
      <c r="H32" s="38">
        <f t="shared" si="2"/>
        <v>0</v>
      </c>
      <c r="I32" s="39">
        <f t="shared" si="3"/>
        <v>0</v>
      </c>
      <c r="J32" s="34"/>
      <c r="K32" s="34"/>
      <c r="L32" s="34"/>
    </row>
    <row r="33" spans="1:12" ht="21.75" customHeight="1">
      <c r="A33" s="34"/>
      <c r="B33" s="34"/>
      <c r="C33" s="35"/>
      <c r="D33" s="36"/>
      <c r="E33" s="35"/>
      <c r="F33" s="34"/>
      <c r="G33" s="37"/>
      <c r="H33" s="38">
        <f t="shared" si="2"/>
        <v>0</v>
      </c>
      <c r="I33" s="39">
        <f t="shared" si="3"/>
        <v>0</v>
      </c>
      <c r="J33" s="34"/>
      <c r="K33" s="34"/>
      <c r="L33" s="34"/>
    </row>
    <row r="34" spans="1:12" ht="21.75" customHeight="1">
      <c r="A34" s="34"/>
      <c r="B34" s="34"/>
      <c r="C34" s="35"/>
      <c r="D34" s="36"/>
      <c r="E34" s="35"/>
      <c r="F34" s="34"/>
      <c r="G34" s="37"/>
      <c r="H34" s="38">
        <f t="shared" si="2"/>
        <v>0</v>
      </c>
      <c r="I34" s="39">
        <f t="shared" si="3"/>
        <v>0</v>
      </c>
      <c r="J34" s="34"/>
      <c r="K34" s="34"/>
      <c r="L34" s="34"/>
    </row>
    <row r="35" spans="1:12" ht="21.75" customHeight="1">
      <c r="A35" s="34"/>
      <c r="B35" s="34"/>
      <c r="C35" s="35"/>
      <c r="D35" s="36"/>
      <c r="E35" s="35"/>
      <c r="F35" s="34"/>
      <c r="G35" s="37"/>
      <c r="H35" s="38">
        <f t="shared" si="2"/>
        <v>0</v>
      </c>
      <c r="I35" s="39">
        <f t="shared" si="3"/>
        <v>0</v>
      </c>
      <c r="J35" s="34"/>
      <c r="K35" s="34"/>
      <c r="L35" s="34"/>
    </row>
    <row r="36" spans="1:12" ht="21.75" customHeight="1">
      <c r="A36" s="34"/>
      <c r="B36" s="34"/>
      <c r="C36" s="35"/>
      <c r="D36" s="36"/>
      <c r="E36" s="35"/>
      <c r="F36" s="34"/>
      <c r="G36" s="37"/>
      <c r="H36" s="38">
        <f t="shared" si="2"/>
        <v>0</v>
      </c>
      <c r="I36" s="39">
        <f t="shared" si="3"/>
        <v>0</v>
      </c>
      <c r="J36" s="34"/>
      <c r="K36" s="34"/>
      <c r="L36" s="34"/>
    </row>
    <row r="37" spans="1:12" ht="21.75" customHeight="1">
      <c r="A37" s="34"/>
      <c r="B37" s="34"/>
      <c r="C37" s="35"/>
      <c r="D37" s="36"/>
      <c r="E37" s="35"/>
      <c r="F37" s="34"/>
      <c r="G37" s="37"/>
      <c r="H37" s="38">
        <f t="shared" si="2"/>
        <v>0</v>
      </c>
      <c r="I37" s="39">
        <f t="shared" si="3"/>
        <v>0</v>
      </c>
      <c r="J37" s="34"/>
      <c r="K37" s="34"/>
      <c r="L37" s="34"/>
    </row>
    <row r="38" spans="1:12" ht="21.75" customHeight="1">
      <c r="A38" s="34"/>
      <c r="B38" s="34"/>
      <c r="C38" s="35"/>
      <c r="D38" s="36"/>
      <c r="E38" s="35"/>
      <c r="F38" s="34"/>
      <c r="G38" s="37"/>
      <c r="H38" s="38">
        <f t="shared" si="2"/>
        <v>0</v>
      </c>
      <c r="I38" s="39">
        <f t="shared" si="3"/>
        <v>0</v>
      </c>
      <c r="J38" s="34"/>
      <c r="K38" s="34"/>
      <c r="L38" s="34"/>
    </row>
    <row r="39" spans="1:12" ht="21.75" customHeight="1">
      <c r="A39" s="34"/>
      <c r="B39" s="34"/>
      <c r="C39" s="35"/>
      <c r="D39" s="36"/>
      <c r="E39" s="35"/>
      <c r="F39" s="34"/>
      <c r="G39" s="37"/>
      <c r="H39" s="38">
        <f t="shared" si="2"/>
        <v>0</v>
      </c>
      <c r="I39" s="39">
        <f t="shared" si="3"/>
        <v>0</v>
      </c>
      <c r="J39" s="34"/>
      <c r="K39" s="34"/>
      <c r="L39" s="34"/>
    </row>
    <row r="40" spans="1:12" ht="21.75" customHeight="1">
      <c r="A40" s="34"/>
      <c r="B40" s="34"/>
      <c r="C40" s="35"/>
      <c r="D40" s="36"/>
      <c r="E40" s="35"/>
      <c r="F40" s="34"/>
      <c r="G40" s="37"/>
      <c r="H40" s="38">
        <f t="shared" si="2"/>
        <v>0</v>
      </c>
      <c r="I40" s="39">
        <f t="shared" si="3"/>
        <v>0</v>
      </c>
      <c r="J40" s="34"/>
      <c r="K40" s="34"/>
      <c r="L40" s="34"/>
    </row>
    <row r="41" spans="1:12" ht="21.75" customHeight="1">
      <c r="A41" s="34"/>
      <c r="B41" s="34"/>
      <c r="C41" s="35"/>
      <c r="D41" s="36"/>
      <c r="E41" s="35"/>
      <c r="F41" s="34"/>
      <c r="G41" s="37"/>
      <c r="H41" s="38">
        <f t="shared" si="2"/>
        <v>0</v>
      </c>
      <c r="I41" s="39">
        <f t="shared" si="3"/>
        <v>0</v>
      </c>
      <c r="J41" s="34"/>
      <c r="K41" s="34"/>
      <c r="L41" s="34"/>
    </row>
    <row r="42" spans="1:12" ht="21.75" customHeight="1">
      <c r="A42" s="34"/>
      <c r="B42" s="34"/>
      <c r="C42" s="35"/>
      <c r="D42" s="36"/>
      <c r="E42" s="35"/>
      <c r="F42" s="34"/>
      <c r="G42" s="37"/>
      <c r="H42" s="38">
        <f t="shared" si="2"/>
        <v>0</v>
      </c>
      <c r="I42" s="39">
        <f t="shared" si="3"/>
        <v>0</v>
      </c>
      <c r="J42" s="34"/>
      <c r="K42" s="34"/>
      <c r="L42" s="34"/>
    </row>
    <row r="43" spans="1:12" ht="21.75" customHeight="1">
      <c r="A43" s="34"/>
      <c r="B43" s="34"/>
      <c r="C43" s="35"/>
      <c r="D43" s="36"/>
      <c r="E43" s="35"/>
      <c r="F43" s="34"/>
      <c r="G43" s="37"/>
      <c r="H43" s="38">
        <f t="shared" si="2"/>
        <v>0</v>
      </c>
      <c r="I43" s="39">
        <f t="shared" si="3"/>
        <v>0</v>
      </c>
      <c r="J43" s="34"/>
      <c r="K43" s="34"/>
      <c r="L43" s="34"/>
    </row>
    <row r="44" spans="1:12" ht="21.75" customHeight="1">
      <c r="A44" s="34"/>
      <c r="B44" s="34"/>
      <c r="C44" s="35"/>
      <c r="D44" s="36"/>
      <c r="E44" s="35"/>
      <c r="F44" s="34"/>
      <c r="G44" s="37"/>
      <c r="H44" s="38">
        <f t="shared" si="2"/>
        <v>0</v>
      </c>
      <c r="I44" s="39">
        <f t="shared" si="3"/>
        <v>0</v>
      </c>
      <c r="J44" s="34"/>
      <c r="K44" s="34"/>
      <c r="L44" s="34"/>
    </row>
    <row r="45" spans="1:12" ht="21.75" customHeight="1">
      <c r="A45" s="34"/>
      <c r="B45" s="34"/>
      <c r="C45" s="35"/>
      <c r="D45" s="36"/>
      <c r="E45" s="35"/>
      <c r="F45" s="34"/>
      <c r="G45" s="37"/>
      <c r="H45" s="38">
        <f t="shared" si="2"/>
        <v>0</v>
      </c>
      <c r="I45" s="39">
        <f t="shared" si="3"/>
        <v>0</v>
      </c>
      <c r="J45" s="34"/>
      <c r="K45" s="34"/>
      <c r="L45" s="34"/>
    </row>
    <row r="46" spans="1:12" ht="21.75" customHeight="1">
      <c r="A46" s="34"/>
      <c r="B46" s="34"/>
      <c r="C46" s="35"/>
      <c r="D46" s="36"/>
      <c r="E46" s="35"/>
      <c r="F46" s="34"/>
      <c r="G46" s="37"/>
      <c r="H46" s="38">
        <f t="shared" si="2"/>
        <v>0</v>
      </c>
      <c r="I46" s="39">
        <f t="shared" si="3"/>
        <v>0</v>
      </c>
      <c r="J46" s="34"/>
      <c r="K46" s="34"/>
      <c r="L46" s="34"/>
    </row>
    <row r="47" spans="1:12" ht="21.75" customHeight="1">
      <c r="A47" s="34"/>
      <c r="B47" s="34"/>
      <c r="C47" s="35"/>
      <c r="D47" s="36"/>
      <c r="E47" s="35"/>
      <c r="F47" s="34"/>
      <c r="G47" s="37"/>
      <c r="H47" s="38">
        <f t="shared" si="2"/>
        <v>0</v>
      </c>
      <c r="I47" s="39">
        <f t="shared" si="3"/>
        <v>0</v>
      </c>
      <c r="J47" s="34"/>
      <c r="K47" s="34"/>
      <c r="L47" s="34"/>
    </row>
    <row r="48" spans="1:12" ht="21.75" customHeight="1">
      <c r="A48" s="34"/>
      <c r="B48" s="34"/>
      <c r="C48" s="35"/>
      <c r="D48" s="36"/>
      <c r="E48" s="35"/>
      <c r="F48" s="34"/>
      <c r="G48" s="37"/>
      <c r="H48" s="38">
        <f t="shared" si="2"/>
        <v>0</v>
      </c>
      <c r="I48" s="39">
        <f t="shared" si="3"/>
        <v>0</v>
      </c>
      <c r="J48" s="34"/>
      <c r="K48" s="34"/>
      <c r="L48" s="34"/>
    </row>
    <row r="49" spans="1:12" ht="21.75" customHeight="1">
      <c r="A49" s="34"/>
      <c r="B49" s="34"/>
      <c r="C49" s="35"/>
      <c r="D49" s="36"/>
      <c r="E49" s="35"/>
      <c r="F49" s="34"/>
      <c r="G49" s="37"/>
      <c r="H49" s="38">
        <f t="shared" si="2"/>
        <v>0</v>
      </c>
      <c r="I49" s="39">
        <f t="shared" si="3"/>
        <v>0</v>
      </c>
      <c r="J49" s="34"/>
      <c r="K49" s="34"/>
      <c r="L49" s="34"/>
    </row>
    <row r="50" spans="1:12" ht="21.75" customHeight="1">
      <c r="A50" s="34"/>
      <c r="B50" s="34"/>
      <c r="C50" s="35"/>
      <c r="D50" s="36"/>
      <c r="E50" s="35"/>
      <c r="F50" s="34"/>
      <c r="G50" s="37"/>
      <c r="H50" s="38">
        <f t="shared" si="2"/>
        <v>0</v>
      </c>
      <c r="I50" s="39">
        <f t="shared" si="3"/>
        <v>0</v>
      </c>
      <c r="J50" s="34"/>
      <c r="K50" s="34"/>
      <c r="L50" s="34"/>
    </row>
    <row r="52" spans="1:12">
      <c r="A52" s="69" t="s">
        <v>44</v>
      </c>
      <c r="B52" s="67"/>
      <c r="C52" s="67"/>
      <c r="D52" s="67"/>
      <c r="E52" s="67"/>
      <c r="F52" s="67"/>
      <c r="G52" s="68"/>
      <c r="H52" s="68"/>
      <c r="I52" s="68"/>
    </row>
  </sheetData>
  <autoFilter ref="A5:L5" xr:uid="{1A073A91-55A8-4D15-93AD-19DCEA792AE4}">
    <sortState xmlns:xlrd2="http://schemas.microsoft.com/office/spreadsheetml/2017/richdata2" ref="A6:L190">
      <sortCondition ref="B5:B190"/>
    </sortState>
  </autoFilter>
  <mergeCells count="8">
    <mergeCell ref="A1:B1"/>
    <mergeCell ref="A2:B2"/>
    <mergeCell ref="A3:B3"/>
    <mergeCell ref="G1:I1"/>
    <mergeCell ref="J1:K1"/>
    <mergeCell ref="J2:K2"/>
    <mergeCell ref="J3:K3"/>
    <mergeCell ref="H2:I2"/>
  </mergeCell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2252D2-06EF-48BC-8B6F-2F45A4E0D0DF}">
          <x14:formula1>
            <xm:f>'ABF Categories'!$A$1:$A$8</xm:f>
          </x14:formula1>
          <xm:sqref>K6:K50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8352b74-7590-464f-91d8-cd63ab1292ee">
      <UserInfo>
        <DisplayName>SharingLinks.7098edc2-3ef5-4f5f-8443-d451e3ecc911.OrganizationEdit.8c654cdb-30ba-4266-8587-26b80480d07c</DisplayName>
        <AccountId>20</AccountId>
        <AccountType/>
      </UserInfo>
      <UserInfo>
        <DisplayName>Cheka Samaranayake</DisplayName>
        <AccountId>13</AccountId>
        <AccountType/>
      </UserInfo>
      <UserInfo>
        <DisplayName>SharingLinks.b8f24fcf-0135-4f32-8c39-76468b39ffe4.OrganizationEdit.7a7812af-790f-4ed1-9dc3-c534012ce9c9</DisplayName>
        <AccountId>31</AccountId>
        <AccountType/>
      </UserInfo>
      <UserInfo>
        <DisplayName>Ships Order</DisplayName>
        <AccountId>36</AccountId>
        <AccountType/>
      </UserInfo>
    </SharedWithUsers>
    <ETA xmlns="8291e145-0261-4753-9893-14815e9f03fb" xsi:nil="true"/>
    <_Flow_SignoffStatus xmlns="8291e145-0261-4753-9893-14815e9f03f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FE843E572854D844B1CEC60703835" ma:contentTypeVersion="14" ma:contentTypeDescription="Create a new document." ma:contentTypeScope="" ma:versionID="dfeff2652a37680449127664001eca2c">
  <xsd:schema xmlns:xsd="http://www.w3.org/2001/XMLSchema" xmlns:xs="http://www.w3.org/2001/XMLSchema" xmlns:p="http://schemas.microsoft.com/office/2006/metadata/properties" xmlns:ns2="8291e145-0261-4753-9893-14815e9f03fb" xmlns:ns3="68352b74-7590-464f-91d8-cd63ab1292ee" targetNamespace="http://schemas.microsoft.com/office/2006/metadata/properties" ma:root="true" ma:fieldsID="3287c3d8859f24876c674b22dc76691b" ns2:_="" ns3:_="">
    <xsd:import namespace="8291e145-0261-4753-9893-14815e9f03fb"/>
    <xsd:import namespace="68352b74-7590-464f-91d8-cd63ab129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ETA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1e145-0261-4753-9893-14815e9f0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ETA" ma:index="20" nillable="true" ma:displayName="ETA" ma:format="DateOnly" ma:internalName="ETA">
      <xsd:simpleType>
        <xsd:restriction base="dms:DateTime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52b74-7590-464f-91d8-cd63ab129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B11B08-D905-40B2-A990-8BBC0AB14F6D}">
  <ds:schemaRefs>
    <ds:schemaRef ds:uri="http://schemas.microsoft.com/office/2006/metadata/properties"/>
    <ds:schemaRef ds:uri="http://schemas.microsoft.com/office/infopath/2007/PartnerControls"/>
    <ds:schemaRef ds:uri="68352b74-7590-464f-91d8-cd63ab1292ee"/>
    <ds:schemaRef ds:uri="8291e145-0261-4753-9893-14815e9f03fb"/>
  </ds:schemaRefs>
</ds:datastoreItem>
</file>

<file path=customXml/itemProps2.xml><?xml version="1.0" encoding="utf-8"?>
<ds:datastoreItem xmlns:ds="http://schemas.openxmlformats.org/officeDocument/2006/customXml" ds:itemID="{0592BFE5-39E1-4FF4-BEBE-1FC8DA81F4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24C2B9-FB31-40AC-B60D-DC791D9C2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91e145-0261-4753-9893-14815e9f03fb"/>
    <ds:schemaRef ds:uri="68352b74-7590-464f-91d8-cd63ab129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Crew Summary</vt:lpstr>
      <vt:lpstr>ABF Categories</vt:lpstr>
      <vt:lpstr>Main order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Manager</cp:lastModifiedBy>
  <cp:revision/>
  <dcterms:created xsi:type="dcterms:W3CDTF">2020-07-01T03:08:14Z</dcterms:created>
  <dcterms:modified xsi:type="dcterms:W3CDTF">2022-02-03T01:39:48Z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0x010100C87FE843E572854D844B1CEC60703835</vt:lpwstr>
  </property>
  <property fmtid="{D5CDD505-2E9C-101B-9397-08002B2CF9AE}" pid="3" name="xd_Signature">
    <vt:bool>false</vt:bool>
  </property>
  <property fmtid="{D5CDD505-2E9C-101B-9397-08002B2CF9AE}" pid="4" name="SharedWithUsers">
    <vt:lpwstr>20;#Inni Punay;#13;#Ajith Jayasuriya;#31;#Ben Schroeder</vt:lpwstr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